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60" windowHeight="7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L138" i="1"/>
  <c r="I195" i="1"/>
  <c r="I176" i="1"/>
  <c r="F81" i="1"/>
  <c r="J195" i="1"/>
  <c r="H195" i="1"/>
  <c r="G195" i="1"/>
  <c r="F195" i="1"/>
  <c r="H176" i="1"/>
  <c r="G176" i="1"/>
  <c r="J176" i="1"/>
  <c r="I157" i="1"/>
  <c r="J157" i="1"/>
  <c r="G138" i="1"/>
  <c r="J138" i="1"/>
  <c r="I138" i="1"/>
  <c r="H138" i="1"/>
  <c r="G119" i="1"/>
  <c r="J119" i="1"/>
  <c r="I119" i="1"/>
  <c r="H119" i="1"/>
  <c r="F119" i="1"/>
  <c r="J100" i="1"/>
  <c r="I100" i="1"/>
  <c r="H100" i="1"/>
  <c r="G100" i="1"/>
  <c r="J81" i="1"/>
  <c r="H81" i="1"/>
  <c r="G81" i="1"/>
  <c r="I81" i="1"/>
  <c r="I62" i="1"/>
  <c r="J62" i="1"/>
  <c r="H62" i="1"/>
  <c r="G62" i="1"/>
  <c r="F43" i="1"/>
  <c r="H43" i="1"/>
  <c r="J43" i="1"/>
  <c r="I43" i="1"/>
  <c r="G43" i="1"/>
  <c r="J24" i="1"/>
  <c r="I24" i="1"/>
  <c r="G24" i="1"/>
  <c r="H24" i="1"/>
  <c r="F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<sst xmlns="http://schemas.openxmlformats.org/spreadsheetml/2006/main" count="292" uniqueCount="91">
  <si>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</si>
  <si>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</si>
  <si>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</si>
  <si>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</si>
  <si>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</si>
  <si>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</si>
  <si>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</si>
  <si>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</si>
  <si>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</si>
  <si>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</si>
  <si>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</si>
  <si>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</si>
  <si>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</si>
  <si>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</si>
  <si>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</si>
  <si>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</si>
  <si>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</si>
  <si>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</si>
  <si>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</si>
  <si>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</si>
  <si>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</si>
  <si>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</si>
  <si>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</si>
  <si>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</si>
  <si>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</si>
  <si>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</si>
  <si>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</si>
  <si>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</si>
  <si>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</si>
  <si>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</si>
  <si>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</si>
  <si>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</si>
  <si>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</si>
  <si>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</si>
  <si>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</si>
  <si>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</si>
  <si>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</si>
  <si>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</si>
  <si>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</si>
  <si>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</si>
  <si>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порциями</t>
  </si>
  <si>
    <t>Чай с сахаром</t>
  </si>
  <si>
    <t>Хлеб пшеничный йодированный 20г, хлеб пшенично-ржаной 20г</t>
  </si>
  <si>
    <t>кисломол.</t>
  </si>
  <si>
    <t>Щи из свежей капусты со сметаной</t>
  </si>
  <si>
    <t>Кнели из кур</t>
  </si>
  <si>
    <t>Макаронные изделия отварные с маслом</t>
  </si>
  <si>
    <t>Хлеб пшеничный йодированный</t>
  </si>
  <si>
    <t>Хлеб пшенично-ржаной</t>
  </si>
  <si>
    <t>Компот из смеси сухофруктов</t>
  </si>
  <si>
    <t>Каша гречневая</t>
  </si>
  <si>
    <t>Компот из ягод замороженных</t>
  </si>
  <si>
    <t>Хлеб пшеничный йодированный 40г, хлеб пшенично-ржаной 20г</t>
  </si>
  <si>
    <t>Суп гороховый</t>
  </si>
  <si>
    <t>Картофельное пюре</t>
  </si>
  <si>
    <t>Компот из яблок с лимоном</t>
  </si>
  <si>
    <t>Плов</t>
  </si>
  <si>
    <t>Чай с лимоном</t>
  </si>
  <si>
    <t>Суп-лапша домашняя</t>
  </si>
  <si>
    <t>Гуляш</t>
  </si>
  <si>
    <t>Рыба тушеная в сметанном соусе</t>
  </si>
  <si>
    <t>Борщ с капустой со сметаной</t>
  </si>
  <si>
    <t>Рыба тушенная в томате с овощами</t>
  </si>
  <si>
    <t>Рис припущенный</t>
  </si>
  <si>
    <t>Каша молочная пшенная</t>
  </si>
  <si>
    <t>Пудинг из творога с рисом</t>
  </si>
  <si>
    <t>Рассольник "Ленинградский"</t>
  </si>
  <si>
    <t>Рагу из птицы</t>
  </si>
  <si>
    <t>Компот из свежих плодов лимона</t>
  </si>
  <si>
    <t>Каша молочная рисовая жидкая</t>
  </si>
  <si>
    <t>Свекольник со сметаной</t>
  </si>
  <si>
    <t>Птица в соусе с томатом</t>
  </si>
  <si>
    <t>Пюре из гороха</t>
  </si>
  <si>
    <t>Какао с молоком</t>
  </si>
  <si>
    <t>Суп картофельный с клецками</t>
  </si>
  <si>
    <t>Тефтели из говядины с соусом</t>
  </si>
  <si>
    <t>Капуста тушеная</t>
  </si>
  <si>
    <t>Каша гречневая рассыпчатая</t>
  </si>
  <si>
    <t>Печень по-строгановски</t>
  </si>
  <si>
    <t>Сложный гарнир</t>
  </si>
  <si>
    <t>Макароны с сыром</t>
  </si>
  <si>
    <t>Запеканка из творога с повидлом</t>
  </si>
  <si>
    <t>Борщ со сметаной</t>
  </si>
  <si>
    <t>Компот их яблок с лимоном</t>
  </si>
  <si>
    <t>Каша перловая</t>
  </si>
  <si>
    <t>Птица тушенная в сметаннам соусе</t>
  </si>
  <si>
    <t>Азу</t>
  </si>
  <si>
    <t>Котлета рыбная</t>
  </si>
  <si>
    <t>Директор ООО "Школа"</t>
  </si>
  <si>
    <t>Новичкова И.А.</t>
  </si>
  <si>
    <t>МБОУ "СОШ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</si>
</sst>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1" applyNumberFormat="1" applyFont="1" applyFill="1" applyBorder="1" applyAlignment="1" applyProtection="1">
      <alignment wrapText="1"/>
      <protection locked="0"/>
    </xf>
    <xf numFmtId="0" fontId="12" fillId="4" borderId="24" xfId="1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P68" sqref="P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90</v>
      </c>
      <c r="D1" s="65"/>
      <c r="E1" s="65"/>
      <c r="F1" s="12" t="s">
        <v>16</v>
      </c>
      <c r="G1" s="2" t="s">
        <v>17</v>
      </c>
      <c r="H1" s="66" t="s">
        <v>88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89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250</v>
      </c>
      <c r="G6" s="60">
        <v>8.1869999999999994</v>
      </c>
      <c r="H6" s="60">
        <v>10.41</v>
      </c>
      <c r="I6" s="61">
        <v>43.86</v>
      </c>
      <c r="J6" s="60">
        <v>301.38</v>
      </c>
      <c r="K6" s="40">
        <v>225</v>
      </c>
      <c r="L6" s="39"/>
    </row>
    <row r="7" spans="1:12" ht="15" x14ac:dyDescent="0.25">
      <c r="A7" s="23"/>
      <c r="B7" s="15"/>
      <c r="C7" s="11"/>
      <c r="D7" s="6" t="s">
        <v>43</v>
      </c>
      <c r="E7" s="50" t="s">
        <v>40</v>
      </c>
      <c r="F7" s="42">
        <v>15</v>
      </c>
      <c r="G7" s="53">
        <v>3.51</v>
      </c>
      <c r="H7" s="53">
        <v>4.5</v>
      </c>
      <c r="I7" s="54">
        <v>0</v>
      </c>
      <c r="J7" s="53">
        <v>55.65</v>
      </c>
      <c r="K7" s="43">
        <v>72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42">
        <v>200</v>
      </c>
      <c r="G8" s="53">
        <v>2</v>
      </c>
      <c r="H8" s="53">
        <v>0</v>
      </c>
      <c r="I8" s="54">
        <v>15</v>
      </c>
      <c r="J8" s="53">
        <v>58</v>
      </c>
      <c r="K8" s="43">
        <v>300</v>
      </c>
      <c r="L8" s="42"/>
    </row>
    <row r="9" spans="1:12" ht="26.25" x14ac:dyDescent="0.25">
      <c r="A9" s="23"/>
      <c r="B9" s="15"/>
      <c r="C9" s="11"/>
      <c r="D9" s="7" t="s">
        <v>23</v>
      </c>
      <c r="E9" s="51" t="s">
        <v>42</v>
      </c>
      <c r="F9" s="42">
        <v>40</v>
      </c>
      <c r="G9" s="53">
        <v>4.2</v>
      </c>
      <c r="H9" s="53">
        <v>0.8</v>
      </c>
      <c r="I9" s="54">
        <v>18</v>
      </c>
      <c r="J9" s="53">
        <v>98.6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17.896999999999998</v>
      </c>
      <c r="H13" s="19">
        <f t="shared" si="0"/>
        <v>15.71</v>
      </c>
      <c r="I13" s="19">
        <f t="shared" si="0"/>
        <v>76.86</v>
      </c>
      <c r="J13" s="19">
        <f t="shared" si="0"/>
        <v>513.63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53">
        <v>204</v>
      </c>
      <c r="G15" s="53">
        <v>2.9649999999999999</v>
      </c>
      <c r="H15" s="53">
        <v>5.5460000000000003</v>
      </c>
      <c r="I15" s="54">
        <v>8.0519999999999996</v>
      </c>
      <c r="J15" s="53">
        <v>114.358</v>
      </c>
      <c r="K15" s="55">
        <v>101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53">
        <v>90</v>
      </c>
      <c r="G16" s="53">
        <v>11.59</v>
      </c>
      <c r="H16" s="53">
        <v>11.920999999999999</v>
      </c>
      <c r="I16" s="54">
        <v>5.165</v>
      </c>
      <c r="J16" s="53">
        <v>177.17</v>
      </c>
      <c r="K16" s="55">
        <v>208</v>
      </c>
      <c r="L16" s="42"/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53">
        <v>150</v>
      </c>
      <c r="G17" s="53">
        <v>5.6559999999999997</v>
      </c>
      <c r="H17" s="53">
        <v>3.4940000000000002</v>
      </c>
      <c r="I17" s="54">
        <v>37.694000000000003</v>
      </c>
      <c r="J17" s="53">
        <v>208.46</v>
      </c>
      <c r="K17" s="55">
        <v>203</v>
      </c>
      <c r="L17" s="42"/>
    </row>
    <row r="18" spans="1:12" ht="15" x14ac:dyDescent="0.25">
      <c r="A18" s="23"/>
      <c r="B18" s="15"/>
      <c r="C18" s="11"/>
      <c r="D18" s="7" t="s">
        <v>30</v>
      </c>
      <c r="E18" s="58" t="s">
        <v>49</v>
      </c>
      <c r="F18" s="56">
        <v>200</v>
      </c>
      <c r="G18" s="56">
        <v>0.56000000000000005</v>
      </c>
      <c r="H18" s="56">
        <v>0</v>
      </c>
      <c r="I18" s="57">
        <v>27.89</v>
      </c>
      <c r="J18" s="56">
        <v>115.79</v>
      </c>
      <c r="K18" s="59">
        <v>283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3">
        <v>40</v>
      </c>
      <c r="G19" s="53">
        <v>3.2</v>
      </c>
      <c r="H19" s="53">
        <v>0.4</v>
      </c>
      <c r="I19" s="54">
        <v>20</v>
      </c>
      <c r="J19" s="53">
        <v>97.2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20</v>
      </c>
      <c r="G20" s="53">
        <v>2.6</v>
      </c>
      <c r="H20" s="53">
        <v>0.6</v>
      </c>
      <c r="I20" s="54">
        <v>8</v>
      </c>
      <c r="J20" s="53">
        <v>50</v>
      </c>
      <c r="K20" s="43"/>
      <c r="L20" s="42"/>
    </row>
    <row r="21" spans="1:12" ht="15" x14ac:dyDescent="0.25">
      <c r="A21" s="23"/>
      <c r="B21" s="15"/>
      <c r="C21" s="11"/>
      <c r="D21" s="59"/>
      <c r="E21" s="58"/>
      <c r="F21" s="56"/>
      <c r="G21" s="56"/>
      <c r="H21" s="56"/>
      <c r="I21" s="57"/>
      <c r="J21" s="56"/>
      <c r="K21" s="59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26.570999999999998</v>
      </c>
      <c r="H23" s="19">
        <f t="shared" si="2"/>
        <v>21.960999999999999</v>
      </c>
      <c r="I23" s="19">
        <f t="shared" si="2"/>
        <v>106.801</v>
      </c>
      <c r="J23" s="19">
        <f t="shared" si="2"/>
        <v>762.97800000000007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1209</v>
      </c>
      <c r="G24" s="32">
        <f t="shared" ref="G24:J24" si="4">G13+G23</f>
        <v>44.467999999999996</v>
      </c>
      <c r="H24" s="32">
        <f t="shared" si="4"/>
        <v>37.670999999999999</v>
      </c>
      <c r="I24" s="32">
        <f t="shared" si="4"/>
        <v>183.661</v>
      </c>
      <c r="J24" s="32">
        <f t="shared" si="4"/>
        <v>1276.6080000000002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85</v>
      </c>
      <c r="F25" s="60">
        <v>100</v>
      </c>
      <c r="G25" s="60">
        <v>11.433</v>
      </c>
      <c r="H25" s="60">
        <v>16.960999999999999</v>
      </c>
      <c r="I25" s="61">
        <v>2.173</v>
      </c>
      <c r="J25" s="60">
        <v>207.07</v>
      </c>
      <c r="K25" s="63">
        <v>290</v>
      </c>
      <c r="L25" s="39"/>
    </row>
    <row r="26" spans="1:12" ht="15" x14ac:dyDescent="0.25">
      <c r="A26" s="14"/>
      <c r="B26" s="15"/>
      <c r="C26" s="11"/>
      <c r="D26" s="55" t="s">
        <v>21</v>
      </c>
      <c r="E26" s="52" t="s">
        <v>50</v>
      </c>
      <c r="F26" s="53">
        <v>150</v>
      </c>
      <c r="G26" s="53">
        <v>6.8440000000000003</v>
      </c>
      <c r="H26" s="53">
        <v>4.6820000000000004</v>
      </c>
      <c r="I26" s="54">
        <v>33.590000000000003</v>
      </c>
      <c r="J26" s="53">
        <v>207.38</v>
      </c>
      <c r="K26" s="55">
        <v>171</v>
      </c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53">
        <v>0.02</v>
      </c>
      <c r="H27" s="53">
        <v>0.1</v>
      </c>
      <c r="I27" s="54">
        <v>16.2</v>
      </c>
      <c r="J27" s="53">
        <v>67</v>
      </c>
      <c r="K27" s="55">
        <v>489</v>
      </c>
      <c r="L27" s="42"/>
    </row>
    <row r="28" spans="1:12" ht="30" x14ac:dyDescent="0.25">
      <c r="A28" s="14"/>
      <c r="B28" s="15"/>
      <c r="C28" s="11"/>
      <c r="D28" s="7" t="s">
        <v>23</v>
      </c>
      <c r="E28" s="52" t="s">
        <v>52</v>
      </c>
      <c r="F28" s="53">
        <v>60</v>
      </c>
      <c r="G28" s="53">
        <v>5.8</v>
      </c>
      <c r="H28" s="53">
        <v>1</v>
      </c>
      <c r="I28" s="54">
        <v>28</v>
      </c>
      <c r="J28" s="53">
        <v>147.19999999999999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24.097000000000001</v>
      </c>
      <c r="H32" s="19">
        <f t="shared" ref="H32" si="7">SUM(H25:H31)</f>
        <v>22.743000000000002</v>
      </c>
      <c r="I32" s="19">
        <f t="shared" ref="I32" si="8">SUM(I25:I31)</f>
        <v>79.963000000000008</v>
      </c>
      <c r="J32" s="19">
        <f t="shared" ref="J32:L32" si="9">SUM(J25:J31)</f>
        <v>628.65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53">
        <v>200</v>
      </c>
      <c r="G34" s="53">
        <v>4.6689999999999996</v>
      </c>
      <c r="H34" s="53">
        <v>5.7190000000000003</v>
      </c>
      <c r="I34" s="54">
        <v>11.9</v>
      </c>
      <c r="J34" s="53">
        <v>139.78</v>
      </c>
      <c r="K34" s="55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52" t="s">
        <v>86</v>
      </c>
      <c r="F35" s="53">
        <v>250</v>
      </c>
      <c r="G35" s="53">
        <v>17.157</v>
      </c>
      <c r="H35" s="53">
        <v>15.478999999999999</v>
      </c>
      <c r="I35" s="54">
        <v>28.44</v>
      </c>
      <c r="J35" s="53">
        <v>321.988</v>
      </c>
      <c r="K35" s="55">
        <v>324</v>
      </c>
      <c r="L35" s="42"/>
    </row>
    <row r="36" spans="1:12" ht="15" x14ac:dyDescent="0.25">
      <c r="A36" s="14"/>
      <c r="B36" s="15"/>
      <c r="C36" s="11"/>
      <c r="D36" s="7" t="s">
        <v>29</v>
      </c>
      <c r="E36" s="52"/>
      <c r="F36" s="53"/>
      <c r="G36" s="53"/>
      <c r="H36" s="53"/>
      <c r="I36" s="54"/>
      <c r="J36" s="53"/>
      <c r="K36" s="55"/>
      <c r="L36" s="42"/>
    </row>
    <row r="37" spans="1:12" ht="15" x14ac:dyDescent="0.25">
      <c r="A37" s="14"/>
      <c r="B37" s="15"/>
      <c r="C37" s="11"/>
      <c r="D37" s="7" t="s">
        <v>30</v>
      </c>
      <c r="E37" s="58" t="s">
        <v>55</v>
      </c>
      <c r="F37" s="56">
        <v>200</v>
      </c>
      <c r="G37" s="56">
        <v>0.25</v>
      </c>
      <c r="H37" s="56">
        <v>0.25</v>
      </c>
      <c r="I37" s="57">
        <v>25.35</v>
      </c>
      <c r="J37" s="56">
        <v>104.07</v>
      </c>
      <c r="K37" s="59">
        <v>485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3">
        <v>40</v>
      </c>
      <c r="G38" s="53">
        <v>3.2</v>
      </c>
      <c r="H38" s="53">
        <v>0.4</v>
      </c>
      <c r="I38" s="54">
        <v>20</v>
      </c>
      <c r="J38" s="53">
        <v>97.2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3">
        <v>20</v>
      </c>
      <c r="G39" s="53">
        <v>2.6</v>
      </c>
      <c r="H39" s="53">
        <v>0.6</v>
      </c>
      <c r="I39" s="54">
        <v>8</v>
      </c>
      <c r="J39" s="53">
        <v>50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27.876000000000001</v>
      </c>
      <c r="H42" s="19">
        <f t="shared" ref="H42" si="11">SUM(H33:H41)</f>
        <v>22.448</v>
      </c>
      <c r="I42" s="19">
        <f t="shared" ref="I42" si="12">SUM(I33:I41)</f>
        <v>93.69</v>
      </c>
      <c r="J42" s="19">
        <f t="shared" ref="J42:L42" si="13">SUM(J33:J41)</f>
        <v>713.03800000000001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1220</v>
      </c>
      <c r="G43" s="32">
        <f t="shared" ref="G43" si="14">G32+G42</f>
        <v>51.972999999999999</v>
      </c>
      <c r="H43" s="32">
        <f t="shared" ref="H43" si="15">H32+H42</f>
        <v>45.191000000000003</v>
      </c>
      <c r="I43" s="32">
        <f t="shared" ref="I43" si="16">I32+I42</f>
        <v>173.65300000000002</v>
      </c>
      <c r="J43" s="32">
        <f t="shared" ref="J43:L43" si="17">J32+J42</f>
        <v>1341.6880000000001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56</v>
      </c>
      <c r="F44" s="60">
        <v>250</v>
      </c>
      <c r="G44" s="60">
        <v>16.425000000000001</v>
      </c>
      <c r="H44" s="60">
        <v>19.942</v>
      </c>
      <c r="I44" s="61">
        <v>33.204999999999998</v>
      </c>
      <c r="J44" s="60">
        <v>403.52</v>
      </c>
      <c r="K44" s="63">
        <v>265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57</v>
      </c>
      <c r="F46" s="53">
        <v>200</v>
      </c>
      <c r="G46" s="53">
        <v>0.3</v>
      </c>
      <c r="H46" s="53">
        <v>0</v>
      </c>
      <c r="I46" s="54">
        <v>15.129</v>
      </c>
      <c r="J46" s="53">
        <v>60</v>
      </c>
      <c r="K46" s="55">
        <v>686</v>
      </c>
      <c r="L46" s="42"/>
    </row>
    <row r="47" spans="1:12" ht="30" x14ac:dyDescent="0.25">
      <c r="A47" s="23"/>
      <c r="B47" s="15"/>
      <c r="C47" s="11"/>
      <c r="D47" s="7" t="s">
        <v>23</v>
      </c>
      <c r="E47" s="52" t="s">
        <v>52</v>
      </c>
      <c r="F47" s="53">
        <v>60</v>
      </c>
      <c r="G47" s="53">
        <v>5.8</v>
      </c>
      <c r="H47" s="53">
        <v>1</v>
      </c>
      <c r="I47" s="54">
        <v>28</v>
      </c>
      <c r="J47" s="53">
        <v>147.19999999999999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22.525000000000002</v>
      </c>
      <c r="H51" s="19">
        <f t="shared" ref="H51" si="19">SUM(H44:H50)</f>
        <v>20.942</v>
      </c>
      <c r="I51" s="19">
        <f t="shared" ref="I51" si="20">SUM(I44:I50)</f>
        <v>76.334000000000003</v>
      </c>
      <c r="J51" s="19">
        <f t="shared" ref="J51:L51" si="21">SUM(J44:J50)</f>
        <v>610.72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58</v>
      </c>
      <c r="F53" s="53">
        <v>200</v>
      </c>
      <c r="G53" s="53">
        <v>3.669</v>
      </c>
      <c r="H53" s="53">
        <v>8.1530000000000005</v>
      </c>
      <c r="I53" s="54">
        <v>11.018000000000001</v>
      </c>
      <c r="J53" s="53">
        <v>142.80000000000001</v>
      </c>
      <c r="K53" s="55">
        <v>127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59</v>
      </c>
      <c r="F54" s="53">
        <v>100</v>
      </c>
      <c r="G54" s="53">
        <v>12.39</v>
      </c>
      <c r="H54" s="53">
        <v>15.516999999999999</v>
      </c>
      <c r="I54" s="54">
        <v>2.8919999999999999</v>
      </c>
      <c r="J54" s="53">
        <v>218.58600000000001</v>
      </c>
      <c r="K54" s="55">
        <v>260</v>
      </c>
      <c r="L54" s="42"/>
    </row>
    <row r="55" spans="1:12" ht="15" x14ac:dyDescent="0.25">
      <c r="A55" s="23"/>
      <c r="B55" s="15"/>
      <c r="C55" s="11"/>
      <c r="D55" s="7" t="s">
        <v>29</v>
      </c>
      <c r="E55" s="52" t="s">
        <v>84</v>
      </c>
      <c r="F55" s="53">
        <v>150</v>
      </c>
      <c r="G55" s="53">
        <v>4.3499999999999996</v>
      </c>
      <c r="H55" s="53">
        <v>7.29</v>
      </c>
      <c r="I55" s="54">
        <v>30.8</v>
      </c>
      <c r="J55" s="53">
        <v>206.5</v>
      </c>
      <c r="K55" s="55">
        <v>171</v>
      </c>
      <c r="L55" s="42"/>
    </row>
    <row r="56" spans="1:12" ht="15" x14ac:dyDescent="0.25">
      <c r="A56" s="23"/>
      <c r="B56" s="15"/>
      <c r="C56" s="11"/>
      <c r="D56" s="7" t="s">
        <v>30</v>
      </c>
      <c r="E56" s="58" t="s">
        <v>51</v>
      </c>
      <c r="F56" s="56">
        <v>200</v>
      </c>
      <c r="G56" s="56">
        <v>0.02</v>
      </c>
      <c r="H56" s="56">
        <v>0.1</v>
      </c>
      <c r="I56" s="57">
        <v>16.2</v>
      </c>
      <c r="J56" s="56">
        <v>67</v>
      </c>
      <c r="K56" s="59">
        <v>489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3">
        <v>40</v>
      </c>
      <c r="G57" s="53">
        <v>3.2</v>
      </c>
      <c r="H57" s="53">
        <v>0.4</v>
      </c>
      <c r="I57" s="54">
        <v>20</v>
      </c>
      <c r="J57" s="53">
        <v>97.2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3">
        <v>20</v>
      </c>
      <c r="G58" s="53">
        <v>2.6</v>
      </c>
      <c r="H58" s="53">
        <v>0.6</v>
      </c>
      <c r="I58" s="54">
        <v>8</v>
      </c>
      <c r="J58" s="53">
        <v>50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26.228999999999999</v>
      </c>
      <c r="H61" s="19">
        <f t="shared" ref="H61" si="23">SUM(H52:H60)</f>
        <v>32.06</v>
      </c>
      <c r="I61" s="19">
        <f t="shared" ref="I61" si="24">SUM(I52:I60)</f>
        <v>88.91</v>
      </c>
      <c r="J61" s="19">
        <f t="shared" ref="J61:L61" si="25">SUM(J52:J60)</f>
        <v>782.08600000000001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1220</v>
      </c>
      <c r="G62" s="32">
        <f t="shared" ref="G62" si="26">G51+G61</f>
        <v>48.754000000000005</v>
      </c>
      <c r="H62" s="32">
        <f t="shared" ref="H62" si="27">H51+H61</f>
        <v>53.002000000000002</v>
      </c>
      <c r="I62" s="32">
        <f t="shared" ref="I62" si="28">I51+I61</f>
        <v>165.244</v>
      </c>
      <c r="J62" s="32">
        <f t="shared" ref="J62:L62" si="29">J51+J61</f>
        <v>1392.806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60</v>
      </c>
      <c r="F63" s="60">
        <v>100</v>
      </c>
      <c r="G63" s="60">
        <v>14.128</v>
      </c>
      <c r="H63" s="60">
        <v>3.5990000000000002</v>
      </c>
      <c r="I63" s="61">
        <v>2.444</v>
      </c>
      <c r="J63" s="60">
        <v>174.55</v>
      </c>
      <c r="K63" s="63">
        <v>171</v>
      </c>
      <c r="L63" s="39"/>
    </row>
    <row r="64" spans="1:12" ht="15" x14ac:dyDescent="0.25">
      <c r="A64" s="23"/>
      <c r="B64" s="15"/>
      <c r="C64" s="11"/>
      <c r="D64" s="55" t="s">
        <v>21</v>
      </c>
      <c r="E64" s="52" t="s">
        <v>54</v>
      </c>
      <c r="F64" s="53">
        <v>150</v>
      </c>
      <c r="G64" s="53">
        <v>4.92</v>
      </c>
      <c r="H64" s="53">
        <v>5.4119999999999999</v>
      </c>
      <c r="I64" s="54">
        <v>20.731999999999999</v>
      </c>
      <c r="J64" s="53">
        <v>191.56800000000001</v>
      </c>
      <c r="K64" s="55">
        <v>374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53">
        <v>200</v>
      </c>
      <c r="G65" s="53">
        <v>0.56000000000000005</v>
      </c>
      <c r="H65" s="53">
        <v>0</v>
      </c>
      <c r="I65" s="54">
        <v>27.89</v>
      </c>
      <c r="J65" s="53">
        <v>115.79</v>
      </c>
      <c r="K65" s="55">
        <v>283</v>
      </c>
      <c r="L65" s="42"/>
    </row>
    <row r="66" spans="1:12" ht="30" x14ac:dyDescent="0.25">
      <c r="A66" s="23"/>
      <c r="B66" s="15"/>
      <c r="C66" s="11"/>
      <c r="D66" s="7" t="s">
        <v>23</v>
      </c>
      <c r="E66" s="52" t="s">
        <v>52</v>
      </c>
      <c r="F66" s="53">
        <v>60</v>
      </c>
      <c r="G66" s="53">
        <v>5.8</v>
      </c>
      <c r="H66" s="53">
        <v>1</v>
      </c>
      <c r="I66" s="54">
        <v>28</v>
      </c>
      <c r="J66" s="53">
        <v>147.19999999999999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25.408000000000001</v>
      </c>
      <c r="H70" s="19">
        <f t="shared" ref="H70" si="31">SUM(H63:H69)</f>
        <v>10.010999999999999</v>
      </c>
      <c r="I70" s="19">
        <f t="shared" ref="I70" si="32">SUM(I63:I69)</f>
        <v>79.066000000000003</v>
      </c>
      <c r="J70" s="19">
        <f t="shared" ref="J70:L70" si="33">SUM(J63:J69)</f>
        <v>629.10800000000006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2" t="s">
        <v>61</v>
      </c>
      <c r="F72" s="53">
        <v>204</v>
      </c>
      <c r="G72" s="53">
        <v>2.677</v>
      </c>
      <c r="H72" s="53">
        <v>7.5119999999999996</v>
      </c>
      <c r="I72" s="54">
        <v>25.437999999999999</v>
      </c>
      <c r="J72" s="53">
        <v>180.00700000000001</v>
      </c>
      <c r="K72" s="55">
        <v>92</v>
      </c>
      <c r="L72" s="42"/>
    </row>
    <row r="73" spans="1:12" ht="15" x14ac:dyDescent="0.25">
      <c r="A73" s="23"/>
      <c r="B73" s="15"/>
      <c r="C73" s="11"/>
      <c r="D73" s="7" t="s">
        <v>28</v>
      </c>
      <c r="E73" s="52" t="s">
        <v>62</v>
      </c>
      <c r="F73" s="53">
        <v>100</v>
      </c>
      <c r="G73" s="53">
        <v>13.45</v>
      </c>
      <c r="H73" s="53">
        <v>7.83</v>
      </c>
      <c r="I73" s="54">
        <v>5.24</v>
      </c>
      <c r="J73" s="53">
        <v>145.22999999999999</v>
      </c>
      <c r="K73" s="55">
        <v>229</v>
      </c>
      <c r="L73" s="42"/>
    </row>
    <row r="74" spans="1:12" ht="15" x14ac:dyDescent="0.25">
      <c r="A74" s="23"/>
      <c r="B74" s="15"/>
      <c r="C74" s="11"/>
      <c r="D74" s="7" t="s">
        <v>29</v>
      </c>
      <c r="E74" s="52" t="s">
        <v>63</v>
      </c>
      <c r="F74" s="53">
        <v>150</v>
      </c>
      <c r="G74" s="53">
        <v>4</v>
      </c>
      <c r="H74" s="53">
        <v>5</v>
      </c>
      <c r="I74" s="54">
        <v>41</v>
      </c>
      <c r="J74" s="53">
        <v>223.98</v>
      </c>
      <c r="K74" s="55">
        <v>225</v>
      </c>
      <c r="L74" s="42"/>
    </row>
    <row r="75" spans="1:12" ht="15" x14ac:dyDescent="0.25">
      <c r="A75" s="23"/>
      <c r="B75" s="15"/>
      <c r="C75" s="11"/>
      <c r="D75" s="7" t="s">
        <v>30</v>
      </c>
      <c r="E75" s="58" t="s">
        <v>57</v>
      </c>
      <c r="F75" s="56">
        <v>200</v>
      </c>
      <c r="G75" s="56">
        <v>0.3</v>
      </c>
      <c r="H75" s="56">
        <v>0</v>
      </c>
      <c r="I75" s="57">
        <v>15.129</v>
      </c>
      <c r="J75" s="56">
        <v>60</v>
      </c>
      <c r="K75" s="59">
        <v>686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3">
        <v>40</v>
      </c>
      <c r="G76" s="53">
        <v>3.2</v>
      </c>
      <c r="H76" s="53">
        <v>0.4</v>
      </c>
      <c r="I76" s="54">
        <v>20</v>
      </c>
      <c r="J76" s="53">
        <v>97.2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3">
        <v>20</v>
      </c>
      <c r="G77" s="53">
        <v>3.2</v>
      </c>
      <c r="H77" s="53">
        <v>0.4</v>
      </c>
      <c r="I77" s="54">
        <v>20</v>
      </c>
      <c r="J77" s="53">
        <v>50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714</v>
      </c>
      <c r="G80" s="19">
        <f t="shared" ref="G80" si="34">SUM(G71:G79)</f>
        <v>26.826999999999998</v>
      </c>
      <c r="H80" s="19">
        <f t="shared" ref="H80" si="35">SUM(H71:H79)</f>
        <v>21.141999999999996</v>
      </c>
      <c r="I80" s="19">
        <f t="shared" ref="I80" si="36">SUM(I71:I79)</f>
        <v>126.807</v>
      </c>
      <c r="J80" s="19">
        <f t="shared" ref="J80:L80" si="37">SUM(J71:J79)</f>
        <v>756.41700000000003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1224</v>
      </c>
      <c r="G81" s="32">
        <f t="shared" ref="G81" si="38">G70+G80</f>
        <v>52.234999999999999</v>
      </c>
      <c r="H81" s="32">
        <f t="shared" ref="H81" si="39">H70+H80</f>
        <v>31.152999999999995</v>
      </c>
      <c r="I81" s="32">
        <f t="shared" ref="I81" si="40">I70+I80</f>
        <v>205.87299999999999</v>
      </c>
      <c r="J81" s="32">
        <f t="shared" ref="J81:L81" si="41">J70+J80</f>
        <v>1385.5250000000001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64</v>
      </c>
      <c r="F82" s="60">
        <v>205</v>
      </c>
      <c r="G82" s="60">
        <v>6.04</v>
      </c>
      <c r="H82" s="60">
        <v>7.27</v>
      </c>
      <c r="I82" s="61">
        <v>34.29</v>
      </c>
      <c r="J82" s="60">
        <v>227.16</v>
      </c>
      <c r="K82" s="63">
        <v>112</v>
      </c>
      <c r="L82" s="39"/>
    </row>
    <row r="83" spans="1:12" ht="15" x14ac:dyDescent="0.25">
      <c r="A83" s="23"/>
      <c r="B83" s="15"/>
      <c r="C83" s="11"/>
      <c r="D83" s="55" t="s">
        <v>21</v>
      </c>
      <c r="E83" s="52" t="s">
        <v>65</v>
      </c>
      <c r="F83" s="53">
        <v>60</v>
      </c>
      <c r="G83" s="53">
        <v>10.199999999999999</v>
      </c>
      <c r="H83" s="53">
        <v>3.87</v>
      </c>
      <c r="I83" s="54">
        <v>11.76</v>
      </c>
      <c r="J83" s="42">
        <v>123</v>
      </c>
      <c r="K83" s="55">
        <v>283</v>
      </c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55</v>
      </c>
      <c r="F84" s="53">
        <v>200</v>
      </c>
      <c r="G84" s="53">
        <v>0.25</v>
      </c>
      <c r="H84" s="53">
        <v>0.25</v>
      </c>
      <c r="I84" s="54">
        <v>25.35</v>
      </c>
      <c r="J84" s="53">
        <v>104.07</v>
      </c>
      <c r="K84" s="55">
        <v>485</v>
      </c>
      <c r="L84" s="42"/>
    </row>
    <row r="85" spans="1:12" ht="30" x14ac:dyDescent="0.25">
      <c r="A85" s="23"/>
      <c r="B85" s="15"/>
      <c r="C85" s="11"/>
      <c r="D85" s="7" t="s">
        <v>23</v>
      </c>
      <c r="E85" s="52" t="s">
        <v>42</v>
      </c>
      <c r="F85" s="53">
        <v>40</v>
      </c>
      <c r="G85" s="53">
        <v>4.2</v>
      </c>
      <c r="H85" s="53">
        <v>0.8</v>
      </c>
      <c r="I85" s="54">
        <v>18</v>
      </c>
      <c r="J85" s="53">
        <v>98.6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20.689999999999998</v>
      </c>
      <c r="H89" s="19">
        <f t="shared" ref="H89" si="43">SUM(H82:H88)</f>
        <v>12.190000000000001</v>
      </c>
      <c r="I89" s="19">
        <f t="shared" ref="I89" si="44">SUM(I82:I88)</f>
        <v>89.4</v>
      </c>
      <c r="J89" s="19">
        <f t="shared" ref="J89:L89" si="45">SUM(J82:J88)</f>
        <v>552.82999999999993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2" t="s">
        <v>66</v>
      </c>
      <c r="F91" s="53">
        <v>204</v>
      </c>
      <c r="G91" s="53">
        <v>3.0350000000000001</v>
      </c>
      <c r="H91" s="53">
        <v>7.6539999999999999</v>
      </c>
      <c r="I91" s="54">
        <v>22.864999999999998</v>
      </c>
      <c r="J91" s="53">
        <v>172.405</v>
      </c>
      <c r="K91" s="55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67</v>
      </c>
      <c r="F92" s="53">
        <v>250</v>
      </c>
      <c r="G92" s="53">
        <v>14.305999999999999</v>
      </c>
      <c r="H92" s="53">
        <v>17.556000000000001</v>
      </c>
      <c r="I92" s="54">
        <v>25.602</v>
      </c>
      <c r="J92" s="53">
        <v>341.18</v>
      </c>
      <c r="K92" s="55">
        <v>289</v>
      </c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8" t="s">
        <v>68</v>
      </c>
      <c r="F94" s="56">
        <v>200</v>
      </c>
      <c r="G94" s="56">
        <v>0.16</v>
      </c>
      <c r="H94" s="56">
        <v>0</v>
      </c>
      <c r="I94" s="57">
        <v>15</v>
      </c>
      <c r="J94" s="56">
        <v>60.64</v>
      </c>
      <c r="K94" s="59">
        <v>282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3">
        <v>40</v>
      </c>
      <c r="G95" s="53">
        <v>3.2</v>
      </c>
      <c r="H95" s="53">
        <v>0.4</v>
      </c>
      <c r="I95" s="54">
        <v>20</v>
      </c>
      <c r="J95" s="53">
        <v>97.2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3">
        <v>20</v>
      </c>
      <c r="G96" s="53">
        <v>2.6</v>
      </c>
      <c r="H96" s="53">
        <v>0.6</v>
      </c>
      <c r="I96" s="54">
        <v>8</v>
      </c>
      <c r="J96" s="53">
        <v>50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23.301000000000002</v>
      </c>
      <c r="H99" s="19">
        <f t="shared" ref="H99" si="47">SUM(H90:H98)</f>
        <v>26.21</v>
      </c>
      <c r="I99" s="19">
        <f t="shared" ref="I99" si="48">SUM(I90:I98)</f>
        <v>91.466999999999999</v>
      </c>
      <c r="J99" s="19">
        <f t="shared" ref="J99:L99" si="49">SUM(J90:J98)</f>
        <v>721.42500000000007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1219</v>
      </c>
      <c r="G100" s="32">
        <f t="shared" ref="G100" si="50">G89+G99</f>
        <v>43.991</v>
      </c>
      <c r="H100" s="32">
        <f t="shared" ref="H100" si="51">H89+H99</f>
        <v>38.400000000000006</v>
      </c>
      <c r="I100" s="32">
        <f t="shared" ref="I100" si="52">I89+I99</f>
        <v>180.86700000000002</v>
      </c>
      <c r="J100" s="32">
        <f t="shared" ref="J100:L100" si="53">J89+J99</f>
        <v>1274.2550000000001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69</v>
      </c>
      <c r="F101" s="60">
        <v>250</v>
      </c>
      <c r="G101" s="60">
        <v>7.38</v>
      </c>
      <c r="H101" s="60">
        <v>10.68</v>
      </c>
      <c r="I101" s="61">
        <v>40.11</v>
      </c>
      <c r="J101" s="60">
        <v>308.57</v>
      </c>
      <c r="K101" s="63">
        <v>233</v>
      </c>
      <c r="L101" s="39"/>
    </row>
    <row r="102" spans="1:12" ht="15" x14ac:dyDescent="0.25">
      <c r="A102" s="23"/>
      <c r="B102" s="15"/>
      <c r="C102" s="11"/>
      <c r="D102" s="55" t="s">
        <v>43</v>
      </c>
      <c r="E102" s="52" t="s">
        <v>40</v>
      </c>
      <c r="F102" s="53">
        <v>15</v>
      </c>
      <c r="G102" s="53">
        <v>3.51</v>
      </c>
      <c r="H102" s="53">
        <v>4.5</v>
      </c>
      <c r="I102" s="54">
        <v>0</v>
      </c>
      <c r="J102" s="53">
        <v>55.65</v>
      </c>
      <c r="K102" s="55">
        <v>72</v>
      </c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3">
        <v>2</v>
      </c>
      <c r="H103" s="53">
        <v>0</v>
      </c>
      <c r="I103" s="54">
        <v>15</v>
      </c>
      <c r="J103" s="53">
        <v>58</v>
      </c>
      <c r="K103" s="55">
        <v>300</v>
      </c>
      <c r="L103" s="42"/>
    </row>
    <row r="104" spans="1:12" ht="30" x14ac:dyDescent="0.25">
      <c r="A104" s="23"/>
      <c r="B104" s="15"/>
      <c r="C104" s="11"/>
      <c r="D104" s="7" t="s">
        <v>23</v>
      </c>
      <c r="E104" s="52" t="s">
        <v>42</v>
      </c>
      <c r="F104" s="53">
        <v>40</v>
      </c>
      <c r="G104" s="53">
        <v>4.2</v>
      </c>
      <c r="H104" s="53">
        <v>0.8</v>
      </c>
      <c r="I104" s="54">
        <v>18</v>
      </c>
      <c r="J104" s="53">
        <v>98.6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17.09</v>
      </c>
      <c r="H108" s="19">
        <f t="shared" si="54"/>
        <v>15.98</v>
      </c>
      <c r="I108" s="19">
        <f t="shared" si="54"/>
        <v>73.11</v>
      </c>
      <c r="J108" s="19">
        <f t="shared" si="54"/>
        <v>520.81999999999994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70</v>
      </c>
      <c r="F110" s="53">
        <v>204</v>
      </c>
      <c r="G110" s="53">
        <v>2.8849999999999998</v>
      </c>
      <c r="H110" s="53">
        <v>7.5679999999999996</v>
      </c>
      <c r="I110" s="54">
        <v>12.384</v>
      </c>
      <c r="J110" s="53">
        <v>168.958</v>
      </c>
      <c r="K110" s="55">
        <v>95</v>
      </c>
      <c r="L110" s="42"/>
    </row>
    <row r="111" spans="1:12" ht="15" x14ac:dyDescent="0.25">
      <c r="A111" s="23"/>
      <c r="B111" s="15"/>
      <c r="C111" s="11"/>
      <c r="D111" s="7" t="s">
        <v>28</v>
      </c>
      <c r="E111" s="52" t="s">
        <v>71</v>
      </c>
      <c r="F111" s="53">
        <v>100</v>
      </c>
      <c r="G111" s="53">
        <v>11.958</v>
      </c>
      <c r="H111" s="53">
        <v>16.576000000000001</v>
      </c>
      <c r="I111" s="54">
        <v>6.45</v>
      </c>
      <c r="J111" s="53">
        <v>229.67</v>
      </c>
      <c r="K111" s="55">
        <v>364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50</v>
      </c>
      <c r="F112" s="53">
        <v>150</v>
      </c>
      <c r="G112" s="53">
        <v>6.8440000000000003</v>
      </c>
      <c r="H112" s="53">
        <v>4.6820000000000004</v>
      </c>
      <c r="I112" s="54">
        <v>33.590000000000003</v>
      </c>
      <c r="J112" s="53">
        <v>207.38</v>
      </c>
      <c r="K112" s="55">
        <v>171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8" t="s">
        <v>51</v>
      </c>
      <c r="F113" s="56">
        <v>200</v>
      </c>
      <c r="G113" s="56">
        <v>0.02</v>
      </c>
      <c r="H113" s="56">
        <v>0.1</v>
      </c>
      <c r="I113" s="57">
        <v>16.2</v>
      </c>
      <c r="J113" s="56">
        <v>67</v>
      </c>
      <c r="K113" s="59">
        <v>489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3">
        <v>40</v>
      </c>
      <c r="G114" s="53">
        <v>3.2</v>
      </c>
      <c r="H114" s="53">
        <v>0.4</v>
      </c>
      <c r="I114" s="54">
        <v>20</v>
      </c>
      <c r="J114" s="53">
        <v>97.2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3">
        <v>20</v>
      </c>
      <c r="G115" s="53">
        <v>2.6</v>
      </c>
      <c r="H115" s="53">
        <v>0.6</v>
      </c>
      <c r="I115" s="54">
        <v>8</v>
      </c>
      <c r="J115" s="53">
        <v>50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714</v>
      </c>
      <c r="G118" s="19">
        <f t="shared" ref="G118:J118" si="56">SUM(G109:G117)</f>
        <v>27.507000000000001</v>
      </c>
      <c r="H118" s="19">
        <f t="shared" si="56"/>
        <v>29.926000000000002</v>
      </c>
      <c r="I118" s="19">
        <f t="shared" si="56"/>
        <v>96.624000000000009</v>
      </c>
      <c r="J118" s="19">
        <f t="shared" si="56"/>
        <v>820.20800000000008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1219</v>
      </c>
      <c r="G119" s="32">
        <f t="shared" ref="G119" si="58">G108+G118</f>
        <v>44.597000000000001</v>
      </c>
      <c r="H119" s="32">
        <f t="shared" ref="H119" si="59">H108+H118</f>
        <v>45.906000000000006</v>
      </c>
      <c r="I119" s="32">
        <f t="shared" ref="I119" si="60">I108+I118</f>
        <v>169.73400000000001</v>
      </c>
      <c r="J119" s="32">
        <f t="shared" ref="J119:L119" si="61">J108+J118</f>
        <v>1341.028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2" t="s">
        <v>45</v>
      </c>
      <c r="F120" s="60">
        <v>90</v>
      </c>
      <c r="G120" s="60">
        <v>11.59</v>
      </c>
      <c r="H120" s="60">
        <v>11.920999999999999</v>
      </c>
      <c r="I120" s="61">
        <v>5.165</v>
      </c>
      <c r="J120" s="60">
        <v>177.17</v>
      </c>
      <c r="K120" s="63">
        <v>208</v>
      </c>
      <c r="L120" s="39"/>
    </row>
    <row r="121" spans="1:12" ht="15" x14ac:dyDescent="0.25">
      <c r="A121" s="14"/>
      <c r="B121" s="15"/>
      <c r="C121" s="11"/>
      <c r="D121" s="55" t="s">
        <v>21</v>
      </c>
      <c r="E121" s="52" t="s">
        <v>72</v>
      </c>
      <c r="F121" s="53">
        <v>150</v>
      </c>
      <c r="G121" s="53">
        <v>12.46</v>
      </c>
      <c r="H121" s="53">
        <v>3.7639999999999998</v>
      </c>
      <c r="I121" s="54">
        <v>27.488</v>
      </c>
      <c r="J121" s="53">
        <v>196.04</v>
      </c>
      <c r="K121" s="55">
        <v>130</v>
      </c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73</v>
      </c>
      <c r="F122" s="53">
        <v>200</v>
      </c>
      <c r="G122" s="53">
        <v>3.3</v>
      </c>
      <c r="H122" s="53">
        <v>2.9</v>
      </c>
      <c r="I122" s="54">
        <v>18.5</v>
      </c>
      <c r="J122" s="53">
        <v>113</v>
      </c>
      <c r="K122" s="55">
        <v>461</v>
      </c>
      <c r="L122" s="42"/>
    </row>
    <row r="123" spans="1:12" ht="30" x14ac:dyDescent="0.25">
      <c r="A123" s="14"/>
      <c r="B123" s="15"/>
      <c r="C123" s="11"/>
      <c r="D123" s="7" t="s">
        <v>23</v>
      </c>
      <c r="E123" s="52" t="s">
        <v>52</v>
      </c>
      <c r="F123" s="53">
        <v>60</v>
      </c>
      <c r="G123" s="53">
        <v>5.8</v>
      </c>
      <c r="H123" s="53">
        <v>1</v>
      </c>
      <c r="I123" s="54">
        <v>28</v>
      </c>
      <c r="J123" s="42">
        <v>147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33.15</v>
      </c>
      <c r="H127" s="19">
        <f t="shared" si="62"/>
        <v>19.584999999999997</v>
      </c>
      <c r="I127" s="19">
        <f t="shared" si="62"/>
        <v>79.152999999999992</v>
      </c>
      <c r="J127" s="19">
        <f t="shared" si="62"/>
        <v>633.21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74</v>
      </c>
      <c r="F129" s="53">
        <v>200</v>
      </c>
      <c r="G129" s="53">
        <v>3.3410000000000002</v>
      </c>
      <c r="H129" s="53">
        <v>8.2110000000000003</v>
      </c>
      <c r="I129" s="54">
        <v>13.58</v>
      </c>
      <c r="J129" s="53">
        <v>162.41</v>
      </c>
      <c r="K129" s="55">
        <v>108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75</v>
      </c>
      <c r="F130" s="53">
        <v>110</v>
      </c>
      <c r="G130" s="53">
        <v>19.879000000000001</v>
      </c>
      <c r="H130" s="53">
        <v>9.4909999999999997</v>
      </c>
      <c r="I130" s="54">
        <v>13.891</v>
      </c>
      <c r="J130" s="53">
        <v>220.499</v>
      </c>
      <c r="K130" s="55">
        <v>279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 t="s">
        <v>76</v>
      </c>
      <c r="F131" s="53">
        <v>150</v>
      </c>
      <c r="G131" s="53">
        <v>3.05</v>
      </c>
      <c r="H131" s="53">
        <v>5.52</v>
      </c>
      <c r="I131" s="54">
        <v>11.8</v>
      </c>
      <c r="J131" s="53">
        <v>115.5</v>
      </c>
      <c r="K131" s="55">
        <v>139</v>
      </c>
      <c r="L131" s="42"/>
    </row>
    <row r="132" spans="1:12" ht="15" x14ac:dyDescent="0.25">
      <c r="A132" s="14"/>
      <c r="B132" s="15"/>
      <c r="C132" s="11"/>
      <c r="D132" s="7" t="s">
        <v>30</v>
      </c>
      <c r="E132" s="58" t="s">
        <v>57</v>
      </c>
      <c r="F132" s="56">
        <v>200</v>
      </c>
      <c r="G132" s="56">
        <v>0.3</v>
      </c>
      <c r="H132" s="56">
        <v>0</v>
      </c>
      <c r="I132" s="57">
        <v>15.129</v>
      </c>
      <c r="J132" s="56">
        <v>60</v>
      </c>
      <c r="K132" s="59">
        <v>686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3">
        <v>40</v>
      </c>
      <c r="G133" s="53">
        <v>3.2</v>
      </c>
      <c r="H133" s="53">
        <v>0.4</v>
      </c>
      <c r="I133" s="54">
        <v>20</v>
      </c>
      <c r="J133" s="53">
        <v>97.2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3">
        <v>20</v>
      </c>
      <c r="G134" s="53">
        <v>2.6</v>
      </c>
      <c r="H134" s="53">
        <v>0.6</v>
      </c>
      <c r="I134" s="54">
        <v>8</v>
      </c>
      <c r="J134" s="53">
        <v>50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32.370000000000005</v>
      </c>
      <c r="H137" s="19">
        <f t="shared" si="64"/>
        <v>24.221999999999998</v>
      </c>
      <c r="I137" s="19">
        <f t="shared" si="64"/>
        <v>82.4</v>
      </c>
      <c r="J137" s="19">
        <f t="shared" si="64"/>
        <v>705.60900000000004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1220</v>
      </c>
      <c r="G138" s="32">
        <f t="shared" ref="G138" si="66">G127+G137</f>
        <v>65.52000000000001</v>
      </c>
      <c r="H138" s="32">
        <f t="shared" ref="H138" si="67">H127+H137</f>
        <v>43.806999999999995</v>
      </c>
      <c r="I138" s="32">
        <f t="shared" ref="I138" si="68">I127+I137</f>
        <v>161.553</v>
      </c>
      <c r="J138" s="32">
        <f t="shared" ref="J138:L138" si="69">J127+J137</f>
        <v>1338.819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71</v>
      </c>
      <c r="F139" s="60">
        <v>100</v>
      </c>
      <c r="G139" s="60">
        <v>11.958</v>
      </c>
      <c r="H139" s="60">
        <v>16.576000000000001</v>
      </c>
      <c r="I139" s="61">
        <v>16.576000000000001</v>
      </c>
      <c r="J139" s="60">
        <v>229.67</v>
      </c>
      <c r="K139" s="63">
        <v>364</v>
      </c>
      <c r="L139" s="39"/>
    </row>
    <row r="140" spans="1:12" ht="15" x14ac:dyDescent="0.25">
      <c r="A140" s="23"/>
      <c r="B140" s="15"/>
      <c r="C140" s="11"/>
      <c r="D140" s="55" t="s">
        <v>21</v>
      </c>
      <c r="E140" s="52" t="s">
        <v>77</v>
      </c>
      <c r="F140" s="53">
        <v>150</v>
      </c>
      <c r="G140" s="53">
        <v>6.8440000000000003</v>
      </c>
      <c r="H140" s="53">
        <v>4.6820000000000004</v>
      </c>
      <c r="I140" s="54">
        <v>33.590000000000003</v>
      </c>
      <c r="J140" s="53">
        <v>207.38</v>
      </c>
      <c r="K140" s="55">
        <v>171</v>
      </c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55</v>
      </c>
      <c r="F141" s="53">
        <v>200</v>
      </c>
      <c r="G141" s="53">
        <v>0.25</v>
      </c>
      <c r="H141" s="53">
        <v>0.25</v>
      </c>
      <c r="I141" s="54">
        <v>25.35</v>
      </c>
      <c r="J141" s="53">
        <v>104.07</v>
      </c>
      <c r="K141" s="55">
        <v>485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52</v>
      </c>
      <c r="F142" s="53">
        <v>60</v>
      </c>
      <c r="G142" s="53">
        <v>5.8</v>
      </c>
      <c r="H142" s="53">
        <v>1</v>
      </c>
      <c r="I142" s="54">
        <v>28</v>
      </c>
      <c r="J142" s="53">
        <v>147.19999999999999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24.852</v>
      </c>
      <c r="H146" s="19">
        <f t="shared" si="70"/>
        <v>22.508000000000003</v>
      </c>
      <c r="I146" s="19">
        <f t="shared" si="70"/>
        <v>103.51600000000001</v>
      </c>
      <c r="J146" s="19">
        <f t="shared" si="70"/>
        <v>688.31999999999994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44</v>
      </c>
      <c r="F148" s="53">
        <v>204</v>
      </c>
      <c r="G148" s="53">
        <v>2.9649999999999999</v>
      </c>
      <c r="H148" s="53">
        <v>5.5460000000000003</v>
      </c>
      <c r="I148" s="54">
        <v>8.0519999999999996</v>
      </c>
      <c r="J148" s="53">
        <v>114.358</v>
      </c>
      <c r="K148" s="55">
        <v>101</v>
      </c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78</v>
      </c>
      <c r="F149" s="53">
        <v>100</v>
      </c>
      <c r="G149" s="53">
        <v>13.26</v>
      </c>
      <c r="H149" s="53">
        <v>11.23</v>
      </c>
      <c r="I149" s="54">
        <v>3.52</v>
      </c>
      <c r="J149" s="53">
        <v>185</v>
      </c>
      <c r="K149" s="55">
        <v>255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46</v>
      </c>
      <c r="F150" s="53">
        <v>150</v>
      </c>
      <c r="G150" s="53">
        <v>5.6559999999999997</v>
      </c>
      <c r="H150" s="53">
        <v>3.4940000000000002</v>
      </c>
      <c r="I150" s="54">
        <v>37.694000000000003</v>
      </c>
      <c r="J150" s="53">
        <v>208.46</v>
      </c>
      <c r="K150" s="55">
        <v>203</v>
      </c>
      <c r="L150" s="42"/>
    </row>
    <row r="151" spans="1:12" ht="15" x14ac:dyDescent="0.25">
      <c r="A151" s="23"/>
      <c r="B151" s="15"/>
      <c r="C151" s="11"/>
      <c r="D151" s="7" t="s">
        <v>30</v>
      </c>
      <c r="E151" s="58" t="s">
        <v>49</v>
      </c>
      <c r="F151" s="56">
        <v>200</v>
      </c>
      <c r="G151" s="56">
        <v>0.56000000000000005</v>
      </c>
      <c r="H151" s="56">
        <v>0</v>
      </c>
      <c r="I151" s="57">
        <v>27.89</v>
      </c>
      <c r="J151" s="56">
        <v>115.79</v>
      </c>
      <c r="K151" s="59">
        <v>283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3">
        <v>40</v>
      </c>
      <c r="G152" s="53">
        <v>3.2</v>
      </c>
      <c r="H152" s="53">
        <v>0.4</v>
      </c>
      <c r="I152" s="54">
        <v>20</v>
      </c>
      <c r="J152" s="53">
        <v>97.2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3">
        <v>20</v>
      </c>
      <c r="G153" s="53">
        <v>2.6</v>
      </c>
      <c r="H153" s="53">
        <v>0.6</v>
      </c>
      <c r="I153" s="54">
        <v>8</v>
      </c>
      <c r="J153" s="53">
        <v>50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28.241</v>
      </c>
      <c r="H156" s="19">
        <f t="shared" si="72"/>
        <v>21.27</v>
      </c>
      <c r="I156" s="19">
        <f t="shared" si="72"/>
        <v>105.15600000000001</v>
      </c>
      <c r="J156" s="19">
        <f t="shared" si="72"/>
        <v>770.80799999999999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1224</v>
      </c>
      <c r="G157" s="32">
        <f t="shared" ref="G157" si="74">G146+G156</f>
        <v>53.093000000000004</v>
      </c>
      <c r="H157" s="32">
        <f t="shared" ref="H157" si="75">H146+H156</f>
        <v>43.778000000000006</v>
      </c>
      <c r="I157" s="32">
        <f t="shared" ref="I157" si="76">I146+I156</f>
        <v>208.67200000000003</v>
      </c>
      <c r="J157" s="32">
        <f t="shared" ref="J157:L157" si="77">J146+J156</f>
        <v>1459.1279999999999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59</v>
      </c>
      <c r="F158" s="60">
        <v>100</v>
      </c>
      <c r="G158" s="60">
        <v>12.39</v>
      </c>
      <c r="H158" s="60">
        <v>15.516999999999999</v>
      </c>
      <c r="I158" s="61">
        <v>2.8919999999999999</v>
      </c>
      <c r="J158" s="60">
        <v>218.58600000000001</v>
      </c>
      <c r="K158" s="63">
        <v>260</v>
      </c>
      <c r="L158" s="39"/>
    </row>
    <row r="159" spans="1:12" ht="15" x14ac:dyDescent="0.25">
      <c r="A159" s="23"/>
      <c r="B159" s="15"/>
      <c r="C159" s="11"/>
      <c r="D159" s="55" t="s">
        <v>21</v>
      </c>
      <c r="E159" s="52" t="s">
        <v>79</v>
      </c>
      <c r="F159" s="53">
        <v>150</v>
      </c>
      <c r="G159" s="53">
        <v>4.2830000000000004</v>
      </c>
      <c r="H159" s="53">
        <v>4.8070000000000004</v>
      </c>
      <c r="I159" s="54">
        <v>17.023</v>
      </c>
      <c r="J159" s="53">
        <v>128.27799999999999</v>
      </c>
      <c r="K159" s="55">
        <v>553</v>
      </c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51</v>
      </c>
      <c r="F160" s="53">
        <v>200</v>
      </c>
      <c r="G160" s="53">
        <v>0.02</v>
      </c>
      <c r="H160" s="53">
        <v>0.1</v>
      </c>
      <c r="I160" s="54">
        <v>16.2</v>
      </c>
      <c r="J160" s="53">
        <v>67</v>
      </c>
      <c r="K160" s="55">
        <v>489</v>
      </c>
      <c r="L160" s="42"/>
    </row>
    <row r="161" spans="1:12" ht="30" x14ac:dyDescent="0.25">
      <c r="A161" s="23"/>
      <c r="B161" s="15"/>
      <c r="C161" s="11"/>
      <c r="D161" s="7" t="s">
        <v>23</v>
      </c>
      <c r="E161" s="52" t="s">
        <v>52</v>
      </c>
      <c r="F161" s="53">
        <v>60</v>
      </c>
      <c r="G161" s="53">
        <v>5.8</v>
      </c>
      <c r="H161" s="53">
        <v>1</v>
      </c>
      <c r="I161" s="54">
        <v>28</v>
      </c>
      <c r="J161" s="53">
        <v>147.19999999999999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22.493000000000002</v>
      </c>
      <c r="H165" s="19">
        <f t="shared" si="78"/>
        <v>21.423999999999999</v>
      </c>
      <c r="I165" s="19">
        <f t="shared" si="78"/>
        <v>64.114999999999995</v>
      </c>
      <c r="J165" s="19">
        <f t="shared" si="78"/>
        <v>561.06400000000008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53</v>
      </c>
      <c r="F167" s="53">
        <v>200</v>
      </c>
      <c r="G167" s="53">
        <v>4.6689999999999996</v>
      </c>
      <c r="H167" s="53">
        <v>5.7190000000000003</v>
      </c>
      <c r="I167" s="54">
        <v>11.9</v>
      </c>
      <c r="J167" s="53">
        <v>139.78</v>
      </c>
      <c r="K167" s="55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56</v>
      </c>
      <c r="F168" s="53">
        <v>250</v>
      </c>
      <c r="G168" s="53">
        <v>16.425000000000001</v>
      </c>
      <c r="H168" s="53">
        <v>19.942</v>
      </c>
      <c r="I168" s="54">
        <v>33.204999999999998</v>
      </c>
      <c r="J168" s="53">
        <v>403.52</v>
      </c>
      <c r="K168" s="55">
        <v>265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8" t="s">
        <v>41</v>
      </c>
      <c r="F170" s="56">
        <v>200</v>
      </c>
      <c r="G170" s="56">
        <v>2</v>
      </c>
      <c r="H170" s="56">
        <v>0</v>
      </c>
      <c r="I170" s="57">
        <v>15</v>
      </c>
      <c r="J170" s="56">
        <v>58</v>
      </c>
      <c r="K170" s="59">
        <v>300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3">
        <v>40</v>
      </c>
      <c r="G171" s="53">
        <v>3.2</v>
      </c>
      <c r="H171" s="53">
        <v>0.4</v>
      </c>
      <c r="I171" s="54">
        <v>20</v>
      </c>
      <c r="J171" s="53">
        <v>97.2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3">
        <v>20</v>
      </c>
      <c r="G172" s="53">
        <v>2.6</v>
      </c>
      <c r="H172" s="53">
        <v>0.6</v>
      </c>
      <c r="I172" s="54">
        <v>8</v>
      </c>
      <c r="J172" s="53">
        <v>50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28.894000000000002</v>
      </c>
      <c r="H175" s="19">
        <f t="shared" si="80"/>
        <v>26.661000000000001</v>
      </c>
      <c r="I175" s="19">
        <f t="shared" si="80"/>
        <v>88.10499999999999</v>
      </c>
      <c r="J175" s="19">
        <f t="shared" si="80"/>
        <v>748.5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1220</v>
      </c>
      <c r="G176" s="32">
        <f t="shared" ref="G176" si="82">G165+G175</f>
        <v>51.387</v>
      </c>
      <c r="H176" s="32">
        <f t="shared" ref="H176" si="83">H165+H175</f>
        <v>48.085000000000001</v>
      </c>
      <c r="I176" s="32">
        <f t="shared" ref="I176" si="84">I165+I175</f>
        <v>152.21999999999997</v>
      </c>
      <c r="J176" s="32">
        <f t="shared" ref="J176:L176" si="85">J165+J175</f>
        <v>1309.5640000000001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80</v>
      </c>
      <c r="F177" s="60">
        <v>200</v>
      </c>
      <c r="G177" s="60">
        <v>12.3</v>
      </c>
      <c r="H177" s="60">
        <v>10</v>
      </c>
      <c r="I177" s="61">
        <v>35.9</v>
      </c>
      <c r="J177" s="60">
        <v>283</v>
      </c>
      <c r="K177" s="63">
        <v>258</v>
      </c>
      <c r="L177" s="39"/>
    </row>
    <row r="178" spans="1:12" ht="15" x14ac:dyDescent="0.25">
      <c r="A178" s="23"/>
      <c r="B178" s="15"/>
      <c r="C178" s="11"/>
      <c r="D178" s="55" t="s">
        <v>21</v>
      </c>
      <c r="E178" s="52" t="s">
        <v>81</v>
      </c>
      <c r="F178" s="53">
        <v>60</v>
      </c>
      <c r="G178" s="53">
        <v>9.2200000000000006</v>
      </c>
      <c r="H178" s="53">
        <v>3.82</v>
      </c>
      <c r="I178" s="54">
        <v>9.18</v>
      </c>
      <c r="J178" s="53">
        <v>108</v>
      </c>
      <c r="K178" s="55">
        <v>141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49</v>
      </c>
      <c r="F179" s="53">
        <v>200</v>
      </c>
      <c r="G179" s="53">
        <v>0.56000000000000005</v>
      </c>
      <c r="H179" s="53">
        <v>0</v>
      </c>
      <c r="I179" s="54">
        <v>27.89</v>
      </c>
      <c r="J179" s="53">
        <v>115.79</v>
      </c>
      <c r="K179" s="55">
        <v>283</v>
      </c>
      <c r="L179" s="42"/>
    </row>
    <row r="180" spans="1:12" ht="30" x14ac:dyDescent="0.25">
      <c r="A180" s="23"/>
      <c r="B180" s="15"/>
      <c r="C180" s="11"/>
      <c r="D180" s="7" t="s">
        <v>23</v>
      </c>
      <c r="E180" s="52" t="s">
        <v>42</v>
      </c>
      <c r="F180" s="53">
        <v>40</v>
      </c>
      <c r="G180" s="53">
        <v>4.2</v>
      </c>
      <c r="H180" s="53">
        <v>0.8</v>
      </c>
      <c r="I180" s="54">
        <v>18</v>
      </c>
      <c r="J180" s="53">
        <v>98.6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26.28</v>
      </c>
      <c r="H184" s="19">
        <f t="shared" si="86"/>
        <v>14.620000000000001</v>
      </c>
      <c r="I184" s="19">
        <f t="shared" si="86"/>
        <v>90.97</v>
      </c>
      <c r="J184" s="19">
        <f t="shared" si="86"/>
        <v>605.39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82</v>
      </c>
      <c r="F186" s="53">
        <v>204</v>
      </c>
      <c r="G186" s="53">
        <v>2.677</v>
      </c>
      <c r="H186" s="53">
        <v>7.5119999999999996</v>
      </c>
      <c r="I186" s="54">
        <v>25.437999999999999</v>
      </c>
      <c r="J186" s="53">
        <v>180.06800000000001</v>
      </c>
      <c r="K186" s="55">
        <v>92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87</v>
      </c>
      <c r="F187" s="53">
        <v>100</v>
      </c>
      <c r="G187" s="53">
        <v>17.606000000000002</v>
      </c>
      <c r="H187" s="53">
        <v>5.5860000000000003</v>
      </c>
      <c r="I187" s="54">
        <v>6.3879999999999999</v>
      </c>
      <c r="J187" s="53">
        <v>144.69800000000001</v>
      </c>
      <c r="K187" s="55">
        <v>307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54</v>
      </c>
      <c r="F188" s="53">
        <v>150</v>
      </c>
      <c r="G188" s="53">
        <v>4.92</v>
      </c>
      <c r="H188" s="53">
        <v>5.4119999999999999</v>
      </c>
      <c r="I188" s="54">
        <v>20.731999999999999</v>
      </c>
      <c r="J188" s="53">
        <v>191.56800000000001</v>
      </c>
      <c r="K188" s="55">
        <v>374</v>
      </c>
      <c r="L188" s="42"/>
    </row>
    <row r="189" spans="1:12" ht="15" x14ac:dyDescent="0.25">
      <c r="A189" s="23"/>
      <c r="B189" s="15"/>
      <c r="C189" s="11"/>
      <c r="D189" s="7" t="s">
        <v>30</v>
      </c>
      <c r="E189" s="58" t="s">
        <v>83</v>
      </c>
      <c r="F189" s="56">
        <v>200</v>
      </c>
      <c r="G189" s="56">
        <v>0.25</v>
      </c>
      <c r="H189" s="56">
        <v>0.25</v>
      </c>
      <c r="I189" s="57">
        <v>25.35</v>
      </c>
      <c r="J189" s="56">
        <v>104.07</v>
      </c>
      <c r="K189" s="59">
        <v>485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3">
        <v>40</v>
      </c>
      <c r="G190" s="53">
        <v>3.2</v>
      </c>
      <c r="H190" s="53">
        <v>0.4</v>
      </c>
      <c r="I190" s="54">
        <v>20</v>
      </c>
      <c r="J190" s="53">
        <v>97.2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3">
        <v>20</v>
      </c>
      <c r="G191" s="53">
        <v>2.6</v>
      </c>
      <c r="H191" s="53">
        <v>0.6</v>
      </c>
      <c r="I191" s="54">
        <v>8</v>
      </c>
      <c r="J191" s="53">
        <v>50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714</v>
      </c>
      <c r="G194" s="19">
        <f t="shared" ref="G194:J194" si="88">SUM(G185:G193)</f>
        <v>31.253000000000004</v>
      </c>
      <c r="H194" s="19">
        <f t="shared" si="88"/>
        <v>19.759999999999998</v>
      </c>
      <c r="I194" s="19">
        <f t="shared" si="88"/>
        <v>105.908</v>
      </c>
      <c r="J194" s="19">
        <f t="shared" si="88"/>
        <v>767.60400000000004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1214</v>
      </c>
      <c r="G195" s="32">
        <f t="shared" ref="G195" si="90">G184+G194</f>
        <v>57.533000000000001</v>
      </c>
      <c r="H195" s="32">
        <f t="shared" ref="H195" si="91">H184+H194</f>
        <v>34.379999999999995</v>
      </c>
      <c r="I195" s="32">
        <f t="shared" ref="I195" si="92">I184+I194</f>
        <v>196.87799999999999</v>
      </c>
      <c r="J195" s="32">
        <f t="shared" ref="J195:L195" si="93">J184+J194</f>
        <v>1372.9940000000001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1218.9000000000001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51.355100000000007</v>
      </c>
      <c r="H196" s="34">
        <f t="shared" si="94"/>
        <v>42.137299999999996</v>
      </c>
      <c r="I196" s="34">
        <f t="shared" si="94"/>
        <v>179.8355</v>
      </c>
      <c r="J196" s="34">
        <f t="shared" si="94"/>
        <v>1349.2415000000003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2025-02-15T12:33:29Z</dcterms:modified>
</cp:coreProperties>
</file>